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Disponibilità" sheetId="1" r:id="rId1"/>
  </sheets>
  <calcPr calcId="145621"/>
</workbook>
</file>

<file path=xl/calcChain.xml><?xml version="1.0" encoding="utf-8"?>
<calcChain xmlns="http://schemas.openxmlformats.org/spreadsheetml/2006/main">
  <c r="BS31" i="1" l="1"/>
  <c r="BU21" i="1" l="1"/>
  <c r="BU22" i="1"/>
  <c r="BU23" i="1"/>
  <c r="BU24" i="1"/>
  <c r="BU25" i="1"/>
  <c r="BU26" i="1"/>
  <c r="BU27" i="1"/>
  <c r="BU28" i="1"/>
  <c r="BU20" i="1"/>
  <c r="BU11" i="1"/>
  <c r="BU12" i="1"/>
  <c r="BU13" i="1"/>
  <c r="BU14" i="1"/>
  <c r="BU15" i="1"/>
  <c r="BU10" i="1"/>
  <c r="BU29" i="1" l="1"/>
  <c r="BU16" i="1"/>
  <c r="BU31" i="1" s="1"/>
</calcChain>
</file>

<file path=xl/sharedStrings.xml><?xml version="1.0" encoding="utf-8"?>
<sst xmlns="http://schemas.openxmlformats.org/spreadsheetml/2006/main" count="63" uniqueCount="50">
  <si>
    <t>39</t>
  </si>
  <si>
    <t>40</t>
  </si>
  <si>
    <t>41</t>
  </si>
  <si>
    <t>42</t>
  </si>
  <si>
    <t>43</t>
  </si>
  <si>
    <t>44</t>
  </si>
  <si>
    <t>45</t>
  </si>
  <si>
    <t>Totale</t>
  </si>
  <si>
    <t>I.T-SHIRT</t>
  </si>
  <si>
    <t>T-SHIRT</t>
  </si>
  <si>
    <t>S</t>
  </si>
  <si>
    <t>M</t>
  </si>
  <si>
    <t>L</t>
  </si>
  <si>
    <t>XL</t>
  </si>
  <si>
    <t>XXL</t>
  </si>
  <si>
    <t>MAN KNITTED T-SHIRT - WHITE</t>
  </si>
  <si>
    <t>MAN KNITTED T-SHIRT - BLACK</t>
  </si>
  <si>
    <t>MAN KNITTED T-SHIRT - NAVY BLUE</t>
  </si>
  <si>
    <t>32T001621T004448U290</t>
  </si>
  <si>
    <t>32T001621T004448W001</t>
  </si>
  <si>
    <t>32T001681T004448W001</t>
  </si>
  <si>
    <t>32T001701T004448K299</t>
  </si>
  <si>
    <t>32T001701T004448U290</t>
  </si>
  <si>
    <t>32T001701T004448W001</t>
  </si>
  <si>
    <t>Totale T-SHIRT</t>
  </si>
  <si>
    <t>L.SCARPE</t>
  </si>
  <si>
    <t>36</t>
  </si>
  <si>
    <t>37</t>
  </si>
  <si>
    <t>38</t>
  </si>
  <si>
    <t>SNEAKERS - WHITE+BLACK</t>
  </si>
  <si>
    <t>27A000049Y099998G820</t>
  </si>
  <si>
    <t>SNEAKERS - GREY+ARMY MILITARY GREY</t>
  </si>
  <si>
    <t>27A000069Y099998W626</t>
  </si>
  <si>
    <t>SNEAKERS - WHITE+GOLD</t>
  </si>
  <si>
    <t>27A000069Y099998W656</t>
  </si>
  <si>
    <t>SNEAKERS - WHITE+BLUE</t>
  </si>
  <si>
    <t>27A000069Y099998W750</t>
  </si>
  <si>
    <t>27A000079Y099999W656</t>
  </si>
  <si>
    <t>27A000079Y099999W750</t>
  </si>
  <si>
    <t>28A000009Y099998P100</t>
  </si>
  <si>
    <t>SNEAKERS - PINK</t>
  </si>
  <si>
    <t>28A000019Y099998U280</t>
  </si>
  <si>
    <t>SNEAKERS - BLUE</t>
  </si>
  <si>
    <t>28A000039Y099998W656</t>
  </si>
  <si>
    <t>Totale L.SCARPE</t>
  </si>
  <si>
    <t>RTL</t>
  </si>
  <si>
    <t>TOT RTL</t>
  </si>
  <si>
    <t>IMAGE</t>
  </si>
  <si>
    <t>ARTICLE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</si>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</sst>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\-&quot;€&quot;\ * #,##0.00_-;_-&quot;€&quot;\ * &quot;-&quot;??_-;_-@_-"/>
  </numFmts>
  <fonts count="10" x14ac:knownFonts="1"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Trebuchet MS"/>
      <family val="2"/>
    </font>
    <font>
      <sz val="16"/>
      <name val="Trebuchet MS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  <bgColor indexed="2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2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1">
    <xf numFmtId="0" fontId="0" fillId="0" borderId="0" xfId="0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6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164" fontId="1" fillId="2" borderId="3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164" fontId="0" fillId="0" borderId="3" xfId="1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49" fontId="1" fillId="7" borderId="3" xfId="0" applyNumberFormat="1" applyFont="1" applyFill="1" applyBorder="1" applyAlignment="1">
      <alignment horizontal="center" vertical="center" wrapText="1"/>
    </xf>
    <xf numFmtId="1" fontId="0" fillId="6" borderId="3" xfId="0" applyNumberForma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1" fontId="7" fillId="7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164" fontId="8" fillId="6" borderId="3" xfId="0" applyNumberFormat="1" applyFont="1" applyFill="1" applyBorder="1" applyAlignment="1">
      <alignment horizontal="center" vertical="center"/>
    </xf>
    <xf numFmtId="1" fontId="9" fillId="6" borderId="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Normal" xfId="0" builtinId="0"/>
    <cellStyle name="Valut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jp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9</xdr:row>
      <xdr:rowOff>38100</xdr:rowOff>
    </xdr:from>
    <xdr:to>
      <xdr:col>1</xdr:col>
      <xdr:colOff>1003300</xdr:colOff>
      <xdr:row>10</xdr:row>
      <xdr:rowOff>116688</xdr:rowOff>
    </xdr:to>
    <xdr:pic>
      <xdr:nvPicPr>
        <xdr:cNvPr id="13" name="Immagine 12">
          <a:extLst>
            <a:ext uri="{FF2B5EF4-FFF2-40B4-BE49-F238E27FC236}">
              <a16:creationId xmlns="" xmlns:a16="http://schemas.microsoft.com/office/drawing/2014/main" id="{C297D5A3-9D7E-4A67-83A6-AF9FE46DDC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9982200"/>
          <a:ext cx="977900" cy="1412088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10</xdr:row>
      <xdr:rowOff>38100</xdr:rowOff>
    </xdr:from>
    <xdr:to>
      <xdr:col>1</xdr:col>
      <xdr:colOff>1003300</xdr:colOff>
      <xdr:row>11</xdr:row>
      <xdr:rowOff>116688</xdr:rowOff>
    </xdr:to>
    <xdr:pic>
      <xdr:nvPicPr>
        <xdr:cNvPr id="15" name="Immagine 14">
          <a:extLst>
            <a:ext uri="{FF2B5EF4-FFF2-40B4-BE49-F238E27FC236}">
              <a16:creationId xmlns="" xmlns:a16="http://schemas.microsoft.com/office/drawing/2014/main" id="{7B355C0F-8305-4920-9099-FD9B9F9EE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1315700"/>
          <a:ext cx="977900" cy="1412088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11</xdr:row>
      <xdr:rowOff>38100</xdr:rowOff>
    </xdr:from>
    <xdr:to>
      <xdr:col>1</xdr:col>
      <xdr:colOff>1003300</xdr:colOff>
      <xdr:row>12</xdr:row>
      <xdr:rowOff>116688</xdr:rowOff>
    </xdr:to>
    <xdr:pic>
      <xdr:nvPicPr>
        <xdr:cNvPr id="27" name="Immagine 26">
          <a:extLst>
            <a:ext uri="{FF2B5EF4-FFF2-40B4-BE49-F238E27FC236}">
              <a16:creationId xmlns="" xmlns:a16="http://schemas.microsoft.com/office/drawing/2014/main" id="{831AE07B-F75C-4B95-9AEB-C2A0C2E3B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9316700"/>
          <a:ext cx="977900" cy="1412088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12</xdr:row>
      <xdr:rowOff>38100</xdr:rowOff>
    </xdr:from>
    <xdr:to>
      <xdr:col>1</xdr:col>
      <xdr:colOff>1003300</xdr:colOff>
      <xdr:row>13</xdr:row>
      <xdr:rowOff>116688</xdr:rowOff>
    </xdr:to>
    <xdr:pic>
      <xdr:nvPicPr>
        <xdr:cNvPr id="29" name="Immagine 28">
          <a:extLst>
            <a:ext uri="{FF2B5EF4-FFF2-40B4-BE49-F238E27FC236}">
              <a16:creationId xmlns="" xmlns:a16="http://schemas.microsoft.com/office/drawing/2014/main" id="{E9B1F701-7E5A-4A75-9DEE-C16E91D26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0650200"/>
          <a:ext cx="977900" cy="1412088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13</xdr:row>
      <xdr:rowOff>38100</xdr:rowOff>
    </xdr:from>
    <xdr:to>
      <xdr:col>1</xdr:col>
      <xdr:colOff>1003300</xdr:colOff>
      <xdr:row>14</xdr:row>
      <xdr:rowOff>116688</xdr:rowOff>
    </xdr:to>
    <xdr:pic>
      <xdr:nvPicPr>
        <xdr:cNvPr id="31" name="Immagine 30">
          <a:extLst>
            <a:ext uri="{FF2B5EF4-FFF2-40B4-BE49-F238E27FC236}">
              <a16:creationId xmlns="" xmlns:a16="http://schemas.microsoft.com/office/drawing/2014/main" id="{8B2B8C49-A02C-4C8F-AA03-CDCA6D081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1983700"/>
          <a:ext cx="977900" cy="1412088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14</xdr:row>
      <xdr:rowOff>38100</xdr:rowOff>
    </xdr:from>
    <xdr:to>
      <xdr:col>1</xdr:col>
      <xdr:colOff>1003300</xdr:colOff>
      <xdr:row>15</xdr:row>
      <xdr:rowOff>116688</xdr:rowOff>
    </xdr:to>
    <xdr:pic>
      <xdr:nvPicPr>
        <xdr:cNvPr id="33" name="Immagine 32">
          <a:extLst>
            <a:ext uri="{FF2B5EF4-FFF2-40B4-BE49-F238E27FC236}">
              <a16:creationId xmlns="" xmlns:a16="http://schemas.microsoft.com/office/drawing/2014/main" id="{3915E14B-64EB-4876-85E9-0335CD072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3317200"/>
          <a:ext cx="977900" cy="1412088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19</xdr:row>
      <xdr:rowOff>50800</xdr:rowOff>
    </xdr:from>
    <xdr:to>
      <xdr:col>1</xdr:col>
      <xdr:colOff>1003300</xdr:colOff>
      <xdr:row>19</xdr:row>
      <xdr:rowOff>1028700</xdr:rowOff>
    </xdr:to>
    <xdr:pic>
      <xdr:nvPicPr>
        <xdr:cNvPr id="47" name="Immagine 46">
          <a:extLst>
            <a:ext uri="{FF2B5EF4-FFF2-40B4-BE49-F238E27FC236}">
              <a16:creationId xmlns="" xmlns:a16="http://schemas.microsoft.com/office/drawing/2014/main" id="{AC298DBC-4B7E-42B6-9177-FBD3EC1BD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38455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20</xdr:row>
      <xdr:rowOff>50800</xdr:rowOff>
    </xdr:from>
    <xdr:to>
      <xdr:col>1</xdr:col>
      <xdr:colOff>1003300</xdr:colOff>
      <xdr:row>20</xdr:row>
      <xdr:rowOff>1028700</xdr:rowOff>
    </xdr:to>
    <xdr:pic>
      <xdr:nvPicPr>
        <xdr:cNvPr id="49" name="Immagine 48">
          <a:extLst>
            <a:ext uri="{FF2B5EF4-FFF2-40B4-BE49-F238E27FC236}">
              <a16:creationId xmlns="" xmlns:a16="http://schemas.microsoft.com/office/drawing/2014/main" id="{5BF899AA-C0B1-4117-9CAC-CCD2F47CC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51790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21</xdr:row>
      <xdr:rowOff>50800</xdr:rowOff>
    </xdr:from>
    <xdr:to>
      <xdr:col>1</xdr:col>
      <xdr:colOff>1003300</xdr:colOff>
      <xdr:row>21</xdr:row>
      <xdr:rowOff>1028700</xdr:rowOff>
    </xdr:to>
    <xdr:pic>
      <xdr:nvPicPr>
        <xdr:cNvPr id="51" name="Immagine 50">
          <a:extLst>
            <a:ext uri="{FF2B5EF4-FFF2-40B4-BE49-F238E27FC236}">
              <a16:creationId xmlns="" xmlns:a16="http://schemas.microsoft.com/office/drawing/2014/main" id="{1E3FB550-CFDD-49A5-B97B-6156A913B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65125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22</xdr:row>
      <xdr:rowOff>50800</xdr:rowOff>
    </xdr:from>
    <xdr:to>
      <xdr:col>1</xdr:col>
      <xdr:colOff>1003300</xdr:colOff>
      <xdr:row>22</xdr:row>
      <xdr:rowOff>1028700</xdr:rowOff>
    </xdr:to>
    <xdr:pic>
      <xdr:nvPicPr>
        <xdr:cNvPr id="53" name="Immagine 52">
          <a:extLst>
            <a:ext uri="{FF2B5EF4-FFF2-40B4-BE49-F238E27FC236}">
              <a16:creationId xmlns="" xmlns:a16="http://schemas.microsoft.com/office/drawing/2014/main" id="{A29AA48A-048B-423C-BDA1-73F1EFCF6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78460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23</xdr:row>
      <xdr:rowOff>50800</xdr:rowOff>
    </xdr:from>
    <xdr:to>
      <xdr:col>1</xdr:col>
      <xdr:colOff>1003300</xdr:colOff>
      <xdr:row>23</xdr:row>
      <xdr:rowOff>1028700</xdr:rowOff>
    </xdr:to>
    <xdr:pic>
      <xdr:nvPicPr>
        <xdr:cNvPr id="55" name="Immagine 54">
          <a:extLst>
            <a:ext uri="{FF2B5EF4-FFF2-40B4-BE49-F238E27FC236}">
              <a16:creationId xmlns="" xmlns:a16="http://schemas.microsoft.com/office/drawing/2014/main" id="{2B430B52-BEB7-430E-BFB5-8FED060ED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91795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24</xdr:row>
      <xdr:rowOff>50800</xdr:rowOff>
    </xdr:from>
    <xdr:to>
      <xdr:col>1</xdr:col>
      <xdr:colOff>1003300</xdr:colOff>
      <xdr:row>24</xdr:row>
      <xdr:rowOff>1028700</xdr:rowOff>
    </xdr:to>
    <xdr:pic>
      <xdr:nvPicPr>
        <xdr:cNvPr id="57" name="Immagine 56">
          <a:extLst>
            <a:ext uri="{FF2B5EF4-FFF2-40B4-BE49-F238E27FC236}">
              <a16:creationId xmlns="" xmlns:a16="http://schemas.microsoft.com/office/drawing/2014/main" id="{9811B69C-31E9-4060-861C-CBBBBC6C2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405130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25</xdr:row>
      <xdr:rowOff>50800</xdr:rowOff>
    </xdr:from>
    <xdr:to>
      <xdr:col>1</xdr:col>
      <xdr:colOff>1003300</xdr:colOff>
      <xdr:row>25</xdr:row>
      <xdr:rowOff>1028700</xdr:rowOff>
    </xdr:to>
    <xdr:pic>
      <xdr:nvPicPr>
        <xdr:cNvPr id="61" name="Immagine 60">
          <a:extLst>
            <a:ext uri="{FF2B5EF4-FFF2-40B4-BE49-F238E27FC236}">
              <a16:creationId xmlns="" xmlns:a16="http://schemas.microsoft.com/office/drawing/2014/main" id="{57510FC7-1C51-4C1F-AFAF-F394A58584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431800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26</xdr:row>
      <xdr:rowOff>50800</xdr:rowOff>
    </xdr:from>
    <xdr:to>
      <xdr:col>1</xdr:col>
      <xdr:colOff>1003300</xdr:colOff>
      <xdr:row>26</xdr:row>
      <xdr:rowOff>1028700</xdr:rowOff>
    </xdr:to>
    <xdr:pic>
      <xdr:nvPicPr>
        <xdr:cNvPr id="63" name="Immagine 62">
          <a:extLst>
            <a:ext uri="{FF2B5EF4-FFF2-40B4-BE49-F238E27FC236}">
              <a16:creationId xmlns="" xmlns:a16="http://schemas.microsoft.com/office/drawing/2014/main" id="{17FEA41B-642C-4AFD-80C5-DB833B479B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445135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27</xdr:row>
      <xdr:rowOff>50800</xdr:rowOff>
    </xdr:from>
    <xdr:to>
      <xdr:col>1</xdr:col>
      <xdr:colOff>1003300</xdr:colOff>
      <xdr:row>27</xdr:row>
      <xdr:rowOff>1028700</xdr:rowOff>
    </xdr:to>
    <xdr:pic>
      <xdr:nvPicPr>
        <xdr:cNvPr id="65" name="Immagine 64">
          <a:extLst>
            <a:ext uri="{FF2B5EF4-FFF2-40B4-BE49-F238E27FC236}">
              <a16:creationId xmlns="" xmlns:a16="http://schemas.microsoft.com/office/drawing/2014/main" id="{29DED025-727B-47D8-BCBA-970AA5262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458470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2381249</xdr:colOff>
      <xdr:row>0</xdr:row>
      <xdr:rowOff>0</xdr:rowOff>
    </xdr:from>
    <xdr:to>
      <xdr:col>13</xdr:col>
      <xdr:colOff>219074</xdr:colOff>
      <xdr:row>6</xdr:row>
      <xdr:rowOff>150087</xdr:rowOff>
    </xdr:to>
    <xdr:pic>
      <xdr:nvPicPr>
        <xdr:cNvPr id="105" name="Immagine 104">
          <a:extLst>
            <a:ext uri="{FF2B5EF4-FFF2-40B4-BE49-F238E27FC236}">
              <a16:creationId xmlns="" xmlns:a16="http://schemas.microsoft.com/office/drawing/2014/main" id="{28294E97-AAED-4833-94A3-CE230965E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4" y="0"/>
          <a:ext cx="3438525" cy="1188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1"/>
  <sheetViews>
    <sheetView tabSelected="1" workbookViewId="0">
      <selection activeCell="BV8" sqref="BV1:BV1048576"/>
    </sheetView>
  </sheetViews>
  <sheetFormatPr defaultRowHeight="15" x14ac:dyDescent="0.25"/>
  <cols>
    <col min="1" max="1" width="1.7109375" style="2" customWidth="1"/>
    <col min="2" max="2" width="16.7109375" style="2" customWidth="1"/>
    <col min="3" max="3" width="22.5703125" style="34" bestFit="1" customWidth="1"/>
    <col min="4" max="4" width="36.42578125" style="2" bestFit="1" customWidth="1"/>
    <col min="5" max="14" width="5.28515625" style="2" customWidth="1"/>
    <col min="15" max="70" width="0" style="2" hidden="1" customWidth="1"/>
    <col min="71" max="71" width="7.5703125" style="3" bestFit="1" customWidth="1"/>
    <col min="72" max="72" width="10.28515625" style="2" customWidth="1"/>
    <col min="73" max="73" width="18.140625" style="2" bestFit="1" customWidth="1"/>
    <col min="74" max="16384" width="9.140625" style="2"/>
  </cols>
  <sheetData>
    <row r="1" spans="1:73" ht="21.95" customHeight="1" x14ac:dyDescent="0.25">
      <c r="A1" s="15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</row>
    <row r="2" spans="1:73" ht="12" customHeight="1" x14ac:dyDescent="0.25">
      <c r="A2" s="16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</row>
    <row r="3" spans="1:73" ht="12" customHeight="1" x14ac:dyDescent="0.25">
      <c r="A3" s="16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</row>
    <row r="4" spans="1:73" ht="12" customHeight="1" x14ac:dyDescent="0.25">
      <c r="A4" s="16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</row>
    <row r="5" spans="1:73" ht="12" customHeight="1" x14ac:dyDescent="0.25">
      <c r="A5" s="16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</row>
    <row r="6" spans="1:73" ht="12" customHeight="1" x14ac:dyDescent="0.25">
      <c r="A6" s="16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</row>
    <row r="7" spans="1:73" ht="12" customHeight="1" x14ac:dyDescent="0.25">
      <c r="A7" s="16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3" ht="21.95" customHeight="1" x14ac:dyDescent="0.25">
      <c r="A8" s="1"/>
      <c r="B8" s="17"/>
      <c r="C8" s="18" t="s">
        <v>8</v>
      </c>
      <c r="D8" s="19" t="s">
        <v>9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s="23" customFormat="1" x14ac:dyDescent="0.25">
      <c r="A9" s="20"/>
      <c r="B9" s="6" t="s">
        <v>47</v>
      </c>
      <c r="C9" s="21" t="s">
        <v>48</v>
      </c>
      <c r="D9" s="6" t="s">
        <v>49</v>
      </c>
      <c r="E9" s="6" t="s">
        <v>10</v>
      </c>
      <c r="F9" s="6" t="s">
        <v>11</v>
      </c>
      <c r="G9" s="6" t="s">
        <v>12</v>
      </c>
      <c r="H9" s="6" t="s">
        <v>13</v>
      </c>
      <c r="I9" s="6" t="s">
        <v>14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8"/>
      <c r="BJ9" s="8"/>
      <c r="BK9" s="8"/>
      <c r="BL9" s="8"/>
      <c r="BM9" s="8"/>
      <c r="BN9" s="8"/>
      <c r="BO9" s="8"/>
      <c r="BP9" s="8"/>
      <c r="BQ9" s="8"/>
      <c r="BR9" s="8"/>
      <c r="BS9" s="30" t="s">
        <v>7</v>
      </c>
      <c r="BT9" s="22" t="s">
        <v>45</v>
      </c>
      <c r="BU9" s="22" t="s">
        <v>46</v>
      </c>
    </row>
    <row r="10" spans="1:73" ht="105" customHeight="1" x14ac:dyDescent="0.25">
      <c r="A10" s="1"/>
      <c r="B10" s="10"/>
      <c r="C10" s="24" t="s">
        <v>18</v>
      </c>
      <c r="D10" s="25" t="s">
        <v>17</v>
      </c>
      <c r="E10" s="9">
        <v>34</v>
      </c>
      <c r="F10" s="9">
        <v>19</v>
      </c>
      <c r="G10" s="9">
        <v>3</v>
      </c>
      <c r="H10" s="9"/>
      <c r="I10" s="9">
        <v>1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31">
        <v>55</v>
      </c>
      <c r="BT10" s="26">
        <v>38</v>
      </c>
      <c r="BU10" s="29">
        <f>BT10*BS10</f>
        <v>2090</v>
      </c>
    </row>
    <row r="11" spans="1:73" ht="105" customHeight="1" x14ac:dyDescent="0.25">
      <c r="A11" s="1"/>
      <c r="B11" s="10"/>
      <c r="C11" s="24" t="s">
        <v>19</v>
      </c>
      <c r="D11" s="25" t="s">
        <v>15</v>
      </c>
      <c r="E11" s="9">
        <v>52</v>
      </c>
      <c r="F11" s="9">
        <v>20</v>
      </c>
      <c r="G11" s="9"/>
      <c r="H11" s="9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31">
        <v>69</v>
      </c>
      <c r="BT11" s="26">
        <v>38</v>
      </c>
      <c r="BU11" s="29">
        <f t="shared" ref="BU11:BU15" si="0">BT11*BS11</f>
        <v>2622</v>
      </c>
    </row>
    <row r="12" spans="1:73" ht="105" customHeight="1" x14ac:dyDescent="0.25">
      <c r="A12" s="1"/>
      <c r="B12" s="10"/>
      <c r="C12" s="24" t="s">
        <v>20</v>
      </c>
      <c r="D12" s="25" t="s">
        <v>15</v>
      </c>
      <c r="E12" s="9">
        <v>124</v>
      </c>
      <c r="F12" s="9">
        <v>44</v>
      </c>
      <c r="G12" s="9">
        <v>14</v>
      </c>
      <c r="H12" s="9">
        <v>1</v>
      </c>
      <c r="I12" s="9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31">
        <v>182</v>
      </c>
      <c r="BT12" s="26">
        <v>38</v>
      </c>
      <c r="BU12" s="29">
        <f t="shared" si="0"/>
        <v>6916</v>
      </c>
    </row>
    <row r="13" spans="1:73" ht="105" customHeight="1" x14ac:dyDescent="0.25">
      <c r="A13" s="1"/>
      <c r="B13" s="10"/>
      <c r="C13" s="24" t="s">
        <v>21</v>
      </c>
      <c r="D13" s="25" t="s">
        <v>16</v>
      </c>
      <c r="E13" s="9">
        <v>92</v>
      </c>
      <c r="F13" s="9">
        <v>79</v>
      </c>
      <c r="G13" s="9">
        <v>50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31">
        <v>221</v>
      </c>
      <c r="BT13" s="26">
        <v>38</v>
      </c>
      <c r="BU13" s="29">
        <f t="shared" si="0"/>
        <v>8398</v>
      </c>
    </row>
    <row r="14" spans="1:73" ht="105" customHeight="1" x14ac:dyDescent="0.25">
      <c r="A14" s="1"/>
      <c r="B14" s="10"/>
      <c r="C14" s="24" t="s">
        <v>22</v>
      </c>
      <c r="D14" s="25" t="s">
        <v>17</v>
      </c>
      <c r="E14" s="9">
        <v>153</v>
      </c>
      <c r="F14" s="9">
        <v>223</v>
      </c>
      <c r="G14" s="9">
        <v>178</v>
      </c>
      <c r="H14" s="9">
        <v>81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31">
        <v>635</v>
      </c>
      <c r="BT14" s="26">
        <v>38</v>
      </c>
      <c r="BU14" s="29">
        <f t="shared" si="0"/>
        <v>24130</v>
      </c>
    </row>
    <row r="15" spans="1:73" ht="105" customHeight="1" x14ac:dyDescent="0.25">
      <c r="A15" s="1"/>
      <c r="B15" s="10"/>
      <c r="C15" s="24" t="s">
        <v>23</v>
      </c>
      <c r="D15" s="25" t="s">
        <v>15</v>
      </c>
      <c r="E15" s="9">
        <v>148</v>
      </c>
      <c r="F15" s="9">
        <v>167</v>
      </c>
      <c r="G15" s="9">
        <v>144</v>
      </c>
      <c r="H15" s="9">
        <v>49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31">
        <v>508</v>
      </c>
      <c r="BT15" s="26">
        <v>38</v>
      </c>
      <c r="BU15" s="29">
        <f t="shared" si="0"/>
        <v>19304</v>
      </c>
    </row>
    <row r="16" spans="1:73" ht="21.95" customHeight="1" x14ac:dyDescent="0.25">
      <c r="A16" s="1"/>
      <c r="B16" s="13"/>
      <c r="C16" s="27"/>
      <c r="D16" s="28" t="s">
        <v>24</v>
      </c>
      <c r="E16" s="12">
        <v>712</v>
      </c>
      <c r="F16" s="12">
        <v>545</v>
      </c>
      <c r="G16" s="12">
        <v>382</v>
      </c>
      <c r="H16" s="12">
        <v>128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33">
        <v>1767</v>
      </c>
      <c r="BT16" s="14"/>
      <c r="BU16" s="32">
        <f>SUM(BU10:BU15)</f>
        <v>63460</v>
      </c>
    </row>
    <row r="17" spans="1:73" ht="24.95" customHeight="1" x14ac:dyDescent="0.25">
      <c r="A17" s="1"/>
      <c r="B17" s="1"/>
      <c r="C17" s="35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S17" s="34"/>
    </row>
    <row r="18" spans="1:73" ht="21.95" customHeight="1" x14ac:dyDescent="0.25">
      <c r="A18" s="1"/>
      <c r="B18" s="17"/>
      <c r="C18" s="18" t="s">
        <v>25</v>
      </c>
      <c r="D18" s="19" t="s">
        <v>25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23" customFormat="1" x14ac:dyDescent="0.25">
      <c r="A19" s="20"/>
      <c r="B19" s="6" t="s">
        <v>47</v>
      </c>
      <c r="C19" s="21" t="s">
        <v>48</v>
      </c>
      <c r="D19" s="6" t="s">
        <v>49</v>
      </c>
      <c r="E19" s="6" t="s">
        <v>26</v>
      </c>
      <c r="F19" s="6" t="s">
        <v>27</v>
      </c>
      <c r="G19" s="6" t="s">
        <v>28</v>
      </c>
      <c r="H19" s="6" t="s">
        <v>0</v>
      </c>
      <c r="I19" s="6" t="s">
        <v>1</v>
      </c>
      <c r="J19" s="6" t="s">
        <v>2</v>
      </c>
      <c r="K19" s="6" t="s">
        <v>3</v>
      </c>
      <c r="L19" s="6" t="s">
        <v>4</v>
      </c>
      <c r="M19" s="6" t="s">
        <v>5</v>
      </c>
      <c r="N19" s="6" t="s">
        <v>6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30" t="s">
        <v>7</v>
      </c>
      <c r="BT19" s="6" t="s">
        <v>45</v>
      </c>
      <c r="BU19" s="22" t="s">
        <v>46</v>
      </c>
    </row>
    <row r="20" spans="1:73" ht="105" customHeight="1" x14ac:dyDescent="0.25">
      <c r="A20" s="1"/>
      <c r="B20" s="10"/>
      <c r="C20" s="24" t="s">
        <v>30</v>
      </c>
      <c r="D20" s="25" t="s">
        <v>31</v>
      </c>
      <c r="E20" s="10"/>
      <c r="F20" s="10"/>
      <c r="G20" s="10"/>
      <c r="H20" s="10"/>
      <c r="I20" s="9">
        <v>4</v>
      </c>
      <c r="J20" s="9">
        <v>14</v>
      </c>
      <c r="K20" s="9">
        <v>10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31">
        <v>28</v>
      </c>
      <c r="BT20" s="26">
        <v>249</v>
      </c>
      <c r="BU20" s="29">
        <f>BT20*BS20</f>
        <v>6972</v>
      </c>
    </row>
    <row r="21" spans="1:73" ht="105" customHeight="1" x14ac:dyDescent="0.25">
      <c r="A21" s="1"/>
      <c r="B21" s="10"/>
      <c r="C21" s="24" t="s">
        <v>32</v>
      </c>
      <c r="D21" s="25" t="s">
        <v>33</v>
      </c>
      <c r="E21" s="10"/>
      <c r="F21" s="10"/>
      <c r="G21" s="10"/>
      <c r="H21" s="10"/>
      <c r="I21" s="9">
        <v>4</v>
      </c>
      <c r="J21" s="9">
        <v>6</v>
      </c>
      <c r="K21" s="9">
        <v>16</v>
      </c>
      <c r="L21" s="9">
        <v>12</v>
      </c>
      <c r="M21" s="9">
        <v>4</v>
      </c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31">
        <v>42</v>
      </c>
      <c r="BT21" s="26">
        <v>249</v>
      </c>
      <c r="BU21" s="29">
        <f t="shared" ref="BU21:BU28" si="1">BT21*BS21</f>
        <v>10458</v>
      </c>
    </row>
    <row r="22" spans="1:73" ht="105" customHeight="1" x14ac:dyDescent="0.25">
      <c r="A22" s="1"/>
      <c r="B22" s="10"/>
      <c r="C22" s="24" t="s">
        <v>34</v>
      </c>
      <c r="D22" s="25" t="s">
        <v>35</v>
      </c>
      <c r="E22" s="10"/>
      <c r="F22" s="10"/>
      <c r="G22" s="10"/>
      <c r="H22" s="10"/>
      <c r="I22" s="9">
        <v>4</v>
      </c>
      <c r="J22" s="9">
        <v>10</v>
      </c>
      <c r="K22" s="9">
        <v>18</v>
      </c>
      <c r="L22" s="9">
        <v>18</v>
      </c>
      <c r="M22" s="9">
        <v>9</v>
      </c>
      <c r="N22" s="9">
        <v>5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31">
        <v>64</v>
      </c>
      <c r="BT22" s="26">
        <v>249</v>
      </c>
      <c r="BU22" s="29">
        <f t="shared" si="1"/>
        <v>15936</v>
      </c>
    </row>
    <row r="23" spans="1:73" ht="105" customHeight="1" x14ac:dyDescent="0.25">
      <c r="A23" s="1"/>
      <c r="B23" s="10"/>
      <c r="C23" s="24" t="s">
        <v>36</v>
      </c>
      <c r="D23" s="25" t="s">
        <v>29</v>
      </c>
      <c r="E23" s="10"/>
      <c r="F23" s="10"/>
      <c r="G23" s="10"/>
      <c r="H23" s="10"/>
      <c r="I23" s="9">
        <v>18</v>
      </c>
      <c r="J23" s="9">
        <v>43</v>
      </c>
      <c r="K23" s="9">
        <v>66</v>
      </c>
      <c r="L23" s="9">
        <v>64</v>
      </c>
      <c r="M23" s="9">
        <v>45</v>
      </c>
      <c r="N23" s="9">
        <v>20</v>
      </c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31">
        <v>256</v>
      </c>
      <c r="BT23" s="26">
        <v>249</v>
      </c>
      <c r="BU23" s="29">
        <f t="shared" si="1"/>
        <v>63744</v>
      </c>
    </row>
    <row r="24" spans="1:73" ht="105" customHeight="1" x14ac:dyDescent="0.25">
      <c r="A24" s="1"/>
      <c r="B24" s="10"/>
      <c r="C24" s="24" t="s">
        <v>37</v>
      </c>
      <c r="D24" s="25" t="s">
        <v>35</v>
      </c>
      <c r="E24" s="10"/>
      <c r="F24" s="10"/>
      <c r="G24" s="10"/>
      <c r="H24" s="10"/>
      <c r="I24" s="9">
        <v>8</v>
      </c>
      <c r="J24" s="9">
        <v>26</v>
      </c>
      <c r="K24" s="9">
        <v>36</v>
      </c>
      <c r="L24" s="9">
        <v>36</v>
      </c>
      <c r="M24" s="9">
        <v>22</v>
      </c>
      <c r="N24" s="9">
        <v>11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31">
        <v>139</v>
      </c>
      <c r="BT24" s="26">
        <v>249</v>
      </c>
      <c r="BU24" s="29">
        <f t="shared" si="1"/>
        <v>34611</v>
      </c>
    </row>
    <row r="25" spans="1:73" ht="105" customHeight="1" x14ac:dyDescent="0.25">
      <c r="A25" s="1"/>
      <c r="B25" s="10"/>
      <c r="C25" s="24" t="s">
        <v>38</v>
      </c>
      <c r="D25" s="25" t="s">
        <v>29</v>
      </c>
      <c r="E25" s="10"/>
      <c r="F25" s="10"/>
      <c r="G25" s="10"/>
      <c r="H25" s="10"/>
      <c r="I25" s="9">
        <v>8</v>
      </c>
      <c r="J25" s="9">
        <v>23</v>
      </c>
      <c r="K25" s="9">
        <v>40</v>
      </c>
      <c r="L25" s="9">
        <v>32</v>
      </c>
      <c r="M25" s="9">
        <v>21</v>
      </c>
      <c r="N25" s="9">
        <v>10</v>
      </c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31">
        <v>134</v>
      </c>
      <c r="BT25" s="26">
        <v>249</v>
      </c>
      <c r="BU25" s="29">
        <f t="shared" si="1"/>
        <v>33366</v>
      </c>
    </row>
    <row r="26" spans="1:73" ht="105" customHeight="1" x14ac:dyDescent="0.25">
      <c r="A26" s="1"/>
      <c r="B26" s="10"/>
      <c r="C26" s="24" t="s">
        <v>39</v>
      </c>
      <c r="D26" s="25" t="s">
        <v>40</v>
      </c>
      <c r="E26" s="9">
        <v>9</v>
      </c>
      <c r="F26" s="9">
        <v>64</v>
      </c>
      <c r="G26" s="9">
        <v>57</v>
      </c>
      <c r="H26" s="9">
        <v>25</v>
      </c>
      <c r="I26" s="9">
        <v>13</v>
      </c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31">
        <v>168</v>
      </c>
      <c r="BT26" s="26">
        <v>249</v>
      </c>
      <c r="BU26" s="29">
        <f t="shared" si="1"/>
        <v>41832</v>
      </c>
    </row>
    <row r="27" spans="1:73" ht="105" customHeight="1" x14ac:dyDescent="0.25">
      <c r="A27" s="1"/>
      <c r="B27" s="10"/>
      <c r="C27" s="24" t="s">
        <v>41</v>
      </c>
      <c r="D27" s="25" t="s">
        <v>42</v>
      </c>
      <c r="E27" s="9">
        <v>15</v>
      </c>
      <c r="F27" s="9">
        <v>73</v>
      </c>
      <c r="G27" s="9">
        <v>72</v>
      </c>
      <c r="H27" s="9">
        <v>37</v>
      </c>
      <c r="I27" s="9">
        <v>18</v>
      </c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31">
        <v>215</v>
      </c>
      <c r="BT27" s="26">
        <v>249</v>
      </c>
      <c r="BU27" s="29">
        <f t="shared" si="1"/>
        <v>53535</v>
      </c>
    </row>
    <row r="28" spans="1:73" ht="105" customHeight="1" x14ac:dyDescent="0.25">
      <c r="A28" s="1"/>
      <c r="B28" s="10"/>
      <c r="C28" s="24" t="s">
        <v>43</v>
      </c>
      <c r="D28" s="25" t="s">
        <v>35</v>
      </c>
      <c r="E28" s="9">
        <v>25</v>
      </c>
      <c r="F28" s="9">
        <v>82</v>
      </c>
      <c r="G28" s="9">
        <v>75</v>
      </c>
      <c r="H28" s="9">
        <v>46</v>
      </c>
      <c r="I28" s="9">
        <v>15</v>
      </c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31">
        <v>243</v>
      </c>
      <c r="BT28" s="26">
        <v>249</v>
      </c>
      <c r="BU28" s="29">
        <f t="shared" si="1"/>
        <v>60507</v>
      </c>
    </row>
    <row r="29" spans="1:73" ht="21.95" customHeight="1" x14ac:dyDescent="0.25">
      <c r="A29" s="1"/>
      <c r="B29" s="13"/>
      <c r="C29" s="27"/>
      <c r="D29" s="28" t="s">
        <v>44</v>
      </c>
      <c r="E29" s="12">
        <v>49</v>
      </c>
      <c r="F29" s="12">
        <v>219</v>
      </c>
      <c r="G29" s="12">
        <v>204</v>
      </c>
      <c r="H29" s="12">
        <v>108</v>
      </c>
      <c r="I29" s="12">
        <v>92</v>
      </c>
      <c r="J29" s="12">
        <v>133</v>
      </c>
      <c r="K29" s="12">
        <v>196</v>
      </c>
      <c r="L29" s="12">
        <v>164</v>
      </c>
      <c r="M29" s="12">
        <v>103</v>
      </c>
      <c r="N29" s="12">
        <v>48</v>
      </c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33">
        <v>1316</v>
      </c>
      <c r="BT29" s="14"/>
      <c r="BU29" s="32">
        <f>SUM(BU20:BU28)</f>
        <v>320961</v>
      </c>
    </row>
    <row r="30" spans="1:73" ht="24.95" customHeight="1" x14ac:dyDescent="0.25">
      <c r="A30" s="1"/>
      <c r="B30" s="1"/>
      <c r="C30" s="35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</row>
    <row r="31" spans="1:73" ht="32.25" customHeight="1" x14ac:dyDescent="0.25"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8">
        <f>SUM(BS29+BS16)</f>
        <v>3083</v>
      </c>
      <c r="BT31" s="36"/>
      <c r="BU31" s="37">
        <f>SUM(BU29+BU16)</f>
        <v>384421</v>
      </c>
    </row>
  </sheetData>
  <mergeCells count="1">
    <mergeCell ref="B1:BU7"/>
  </mergeCells>
  <pageMargins left="0.7" right="0.7" top="0.75" bottom="0.75" header="0.3" footer="0.3"/>
  <pageSetup orientation="landscape" r:id="rId1"/>
  <headerFooter>
    <oddHeader>&amp;BDisponibilità                 &amp;B
INTERMODA</oddHeader>
    <evenHeader>&amp;D
VOLGA\INT01
Pagina &amp;P</even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Disponibilità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INT01</dc:creator>
  <cp:lastModifiedBy>office</cp:lastModifiedBy>
  <dcterms:created xsi:type="dcterms:W3CDTF">2021-06-03T16:34:48Z</dcterms:created>
  <dcterms:modified xsi:type="dcterms:W3CDTF">2021-06-25T12:47:13Z</dcterms:modified>
</cp:coreProperties>
</file>